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A4D9FF99-2E47-4301-B6E1-41F9AF42DAB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รายงานการใช้จ่าย 67" sheetId="1" r:id="rId1"/>
  </sheets>
  <definedNames>
    <definedName name="_xlnm.Print_Titles" localSheetId="0">'รายงานการใช้จ่าย 67'!$5:$6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1" l="1"/>
  <c r="D29" i="1"/>
  <c r="F24" i="1" l="1"/>
  <c r="F28" i="1" l="1"/>
  <c r="F17" i="1"/>
  <c r="F10" i="1"/>
  <c r="F29" i="1" l="1"/>
</calcChain>
</file>

<file path=xl/sharedStrings.xml><?xml version="1.0" encoding="utf-8"?>
<sst xmlns="http://schemas.openxmlformats.org/spreadsheetml/2006/main" count="69" uniqueCount="55">
  <si>
    <t>ที่</t>
  </si>
  <si>
    <t>การบังคับใช้กฎหมายและบริการประชาชน</t>
  </si>
  <si>
    <t>การปฏิรูประบบงานสอบสวน</t>
  </si>
  <si>
    <t>โครงการรณรงค์ป้องกันและแก้ไขปัญหา</t>
  </si>
  <si>
    <t>รักษาความสงบเรียบร้อย</t>
  </si>
  <si>
    <t>ป้องกันปราบปราม สืบสวน</t>
  </si>
  <si>
    <t>ผู้ผลิต ผู้ค้ายาเสพติด</t>
  </si>
  <si>
    <t>ให้ความยุติธรรมแก่ประชาชน</t>
  </si>
  <si>
    <t>อุบัติเหตุทางถนนช่วงเทศกาลสำคัญ</t>
  </si>
  <si>
    <t>รวม</t>
  </si>
  <si>
    <t>อำนวยความยุติธรรม บริการประชาชน</t>
  </si>
  <si>
    <t>โครงการปราบปรามการค้ายาเสพติด</t>
  </si>
  <si>
    <t xml:space="preserve">โครงการตํารวจประสานโรงเรียน </t>
  </si>
  <si>
    <t>ไม่มีปัญหาอุปสรรค</t>
  </si>
  <si>
    <t>ข้อขัดข้องแต่อย่างใด</t>
  </si>
  <si>
    <t>ไม่มีปัญหาอุปสรรคข้อขัดข้องแต่อย่างใด</t>
  </si>
  <si>
    <t>ต้องดำเนินการตามขั้นระยะเวลา</t>
  </si>
  <si>
    <t>ให้ครบถ้วนจึงจะสามารถเบิกจ่ายได้</t>
  </si>
  <si>
    <t>รวม ชมส. และอาสาสมัครตำรวจบ้าน</t>
  </si>
  <si>
    <t>(๑ ตํารวจ ๑ โรงเรียน)</t>
  </si>
  <si>
    <t>ตรวจแล้วถูกต้อง</t>
  </si>
  <si>
    <t xml:space="preserve"> - ทราบ</t>
  </si>
  <si>
    <t>พ.ต.อ.</t>
  </si>
  <si>
    <t>ผลการดำเนินงาน</t>
  </si>
  <si>
    <t>งบประมาณที่ได้รับ</t>
  </si>
  <si>
    <t>ชื่อโครงการ / กิจกรรม</t>
  </si>
  <si>
    <t>ผลการเบิกจ่าย</t>
  </si>
  <si>
    <t>และความมั่นคงภายในประเทศ</t>
  </si>
  <si>
    <t>อำนวยความสะดวกแก่ประชาชน</t>
  </si>
  <si>
    <t>ในการใช้รถใช้ถนน</t>
  </si>
  <si>
    <t>สร้างภูมิคุ้มกันป้องกันยาเสพติด</t>
  </si>
  <si>
    <t>โครงการการศึกษาเพื่อต่อต้านการใช้ ยาเสพติด D.A.R.E.</t>
  </si>
  <si>
    <t>ปัญหา/อุปสรรค แนวทางการแก้ไข</t>
  </si>
  <si>
    <t>สงเสริมกิจกรรมเพื่อเสริมสร้างภูมิคุมกัน</t>
  </si>
  <si>
    <t xml:space="preserve">กับยาเสพติดในเครือขายสังคมออนไลน
</t>
  </si>
  <si>
    <t>ยาเสพติด รวมทั้งป้องกันการเขาไปเกี่ยวของ</t>
  </si>
  <si>
    <t>คิดเป็นร้อยละ</t>
  </si>
  <si>
    <t>โครงการชุมชนบำบัดอย่างยั่งยืน</t>
  </si>
  <si>
    <t>การปฏิบัติรูปงานตำรวจ</t>
  </si>
  <si>
    <t>รักษาความปลอดภัยนักท่องเที่ยว</t>
  </si>
  <si>
    <t>โครงการสร้างเครือข่ายการมีส่วนร่วมของประชาชน</t>
  </si>
  <si>
    <t>ส่งเสริมการมีส่วนร่วมของประชาชน</t>
  </si>
  <si>
    <t>กับตำรวจ</t>
  </si>
  <si>
    <t xml:space="preserve">ส่งเสริมให้ประชาชนที่ติดยาเสพติด  ลด ละ </t>
  </si>
  <si>
    <t>อำนวยความสะดวกให้แก่ประชาชน</t>
  </si>
  <si>
    <t>ทื่เดินทางมาท่องเที่ยวในพื้นที่</t>
  </si>
  <si>
    <t xml:space="preserve">                                                              พ.ต.ท.</t>
  </si>
  <si>
    <t>(สมโภชน์  คำพา)</t>
  </si>
  <si>
    <t>สว.ธร.สภ.อู่ทอง</t>
  </si>
  <si>
    <t>(กิตติพงษ์  บุญรอด)</t>
  </si>
  <si>
    <t>ผกก.สภ.อู่ทอง</t>
  </si>
  <si>
    <t>รายงานผลการใช้จ่ายงบประมาณ สถานีตำรวจภูธรอู่ทอง</t>
  </si>
  <si>
    <t>32474.50</t>
  </si>
  <si>
    <t xml:space="preserve">ประจำปีงบประมาณ พ.ศ. 2568  </t>
  </si>
  <si>
    <t>ข้อมูล ณ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</si>
</sst>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name val="TH SarabunIT๙"/>
      <family val="2"/>
    </font>
    <font>
      <sz val="14"/>
      <color rgb="FFFF0000"/>
      <name val="TH SarabunIT๙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6" fillId="0" borderId="1" xfId="0" applyFont="1" applyBorder="1"/>
    <xf numFmtId="43" fontId="6" fillId="0" borderId="1" xfId="1" applyFont="1" applyBorder="1"/>
    <xf numFmtId="43" fontId="6" fillId="0" borderId="1" xfId="1" applyFont="1" applyBorder="1" applyAlignment="1">
      <alignment horizontal="right" vertical="top"/>
    </xf>
    <xf numFmtId="2" fontId="6" fillId="0" borderId="1" xfId="1" applyNumberFormat="1" applyFont="1" applyBorder="1" applyAlignment="1">
      <alignment horizontal="center" vertical="top"/>
    </xf>
    <xf numFmtId="0" fontId="6" fillId="0" borderId="0" xfId="0" applyFont="1"/>
    <xf numFmtId="0" fontId="8" fillId="0" borderId="0" xfId="0" applyFont="1"/>
    <xf numFmtId="0" fontId="7" fillId="0" borderId="7" xfId="0" applyFont="1" applyBorder="1" applyAlignment="1">
      <alignment vertical="top"/>
    </xf>
    <xf numFmtId="0" fontId="7" fillId="0" borderId="2" xfId="0" applyFont="1" applyBorder="1" applyAlignment="1">
      <alignment vertical="top"/>
    </xf>
    <xf numFmtId="0" fontId="7" fillId="0" borderId="6" xfId="0" applyFont="1" applyBorder="1" applyAlignment="1">
      <alignment vertical="top"/>
    </xf>
    <xf numFmtId="0" fontId="7" fillId="0" borderId="3" xfId="0" applyFont="1" applyBorder="1" applyAlignment="1">
      <alignment vertical="top"/>
    </xf>
    <xf numFmtId="0" fontId="7" fillId="0" borderId="2" xfId="0" applyFont="1" applyBorder="1" applyAlignment="1">
      <alignment horizontal="center" vertical="top"/>
    </xf>
    <xf numFmtId="43" fontId="7" fillId="0" borderId="2" xfId="1" applyFont="1" applyFill="1" applyBorder="1" applyAlignment="1">
      <alignment horizontal="center" vertical="top"/>
    </xf>
    <xf numFmtId="43" fontId="7" fillId="0" borderId="6" xfId="1" applyFont="1" applyFill="1" applyBorder="1" applyAlignment="1">
      <alignment horizontal="center" vertical="top"/>
    </xf>
    <xf numFmtId="43" fontId="7" fillId="0" borderId="3" xfId="1" applyFont="1" applyFill="1" applyBorder="1" applyAlignment="1">
      <alignment horizontal="center" vertical="top"/>
    </xf>
    <xf numFmtId="2" fontId="7" fillId="0" borderId="2" xfId="1" applyNumberFormat="1" applyFont="1" applyBorder="1" applyAlignment="1">
      <alignment horizontal="center" vertical="top"/>
    </xf>
    <xf numFmtId="2" fontId="7" fillId="0" borderId="6" xfId="1" applyNumberFormat="1" applyFont="1" applyBorder="1" applyAlignment="1">
      <alignment horizontal="center" vertical="top"/>
    </xf>
    <xf numFmtId="2" fontId="7" fillId="0" borderId="3" xfId="1" applyNumberFormat="1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43" fontId="7" fillId="0" borderId="7" xfId="1" applyFont="1" applyBorder="1" applyAlignment="1">
      <alignment horizontal="right" vertical="top"/>
    </xf>
    <xf numFmtId="43" fontId="7" fillId="0" borderId="8" xfId="1" applyFont="1" applyBorder="1" applyAlignment="1">
      <alignment horizontal="right" vertical="top"/>
    </xf>
    <xf numFmtId="43" fontId="7" fillId="0" borderId="9" xfId="1" applyFont="1" applyBorder="1" applyAlignment="1">
      <alignment horizontal="right" vertical="top"/>
    </xf>
    <xf numFmtId="0" fontId="7" fillId="0" borderId="2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43" fontId="7" fillId="0" borderId="2" xfId="1" applyFont="1" applyFill="1" applyBorder="1" applyAlignment="1">
      <alignment horizontal="center" vertical="top"/>
    </xf>
    <xf numFmtId="43" fontId="7" fillId="0" borderId="6" xfId="1" applyFont="1" applyFill="1" applyBorder="1" applyAlignment="1">
      <alignment horizontal="center" vertical="top"/>
    </xf>
    <xf numFmtId="43" fontId="7" fillId="0" borderId="3" xfId="1" applyFont="1" applyFill="1" applyBorder="1" applyAlignment="1">
      <alignment horizontal="center" vertical="top"/>
    </xf>
    <xf numFmtId="2" fontId="7" fillId="0" borderId="2" xfId="1" applyNumberFormat="1" applyFont="1" applyBorder="1" applyAlignment="1">
      <alignment horizontal="center" vertical="top"/>
    </xf>
    <xf numFmtId="2" fontId="7" fillId="0" borderId="6" xfId="1" applyNumberFormat="1" applyFont="1" applyBorder="1" applyAlignment="1">
      <alignment horizontal="center" vertical="top"/>
    </xf>
    <xf numFmtId="2" fontId="7" fillId="0" borderId="3" xfId="1" applyNumberFormat="1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3" fontId="7" fillId="0" borderId="2" xfId="1" applyFont="1" applyFill="1" applyBorder="1" applyAlignment="1">
      <alignment horizontal="center" vertical="center"/>
    </xf>
    <xf numFmtId="43" fontId="7" fillId="0" borderId="6" xfId="1" applyFont="1" applyFill="1" applyBorder="1" applyAlignment="1">
      <alignment horizontal="center" vertical="center"/>
    </xf>
    <xf numFmtId="43" fontId="7" fillId="0" borderId="3" xfId="1" applyFont="1" applyFill="1" applyBorder="1" applyAlignment="1">
      <alignment horizontal="center" vertical="center"/>
    </xf>
    <xf numFmtId="59" fontId="7" fillId="0" borderId="7" xfId="0" applyNumberFormat="1" applyFont="1" applyBorder="1" applyAlignment="1">
      <alignment horizontal="center" vertical="top"/>
    </xf>
    <xf numFmtId="43" fontId="7" fillId="0" borderId="2" xfId="1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7" fillId="0" borderId="8" xfId="0" applyFont="1" applyBorder="1" applyAlignment="1">
      <alignment vertical="top"/>
    </xf>
    <xf numFmtId="43" fontId="7" fillId="0" borderId="6" xfId="1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/>
    </xf>
    <xf numFmtId="0" fontId="7" fillId="0" borderId="9" xfId="0" applyFont="1" applyBorder="1" applyAlignment="1">
      <alignment vertical="top"/>
    </xf>
    <xf numFmtId="43" fontId="7" fillId="0" borderId="3" xfId="1" applyFont="1" applyBorder="1" applyAlignment="1">
      <alignment horizontal="center" vertical="top"/>
    </xf>
    <xf numFmtId="2" fontId="7" fillId="0" borderId="7" xfId="1" applyNumberFormat="1" applyFont="1" applyBorder="1" applyAlignment="1">
      <alignment horizontal="right" vertical="top"/>
    </xf>
    <xf numFmtId="2" fontId="7" fillId="0" borderId="8" xfId="1" applyNumberFormat="1" applyFont="1" applyBorder="1" applyAlignment="1">
      <alignment horizontal="right" vertical="top"/>
    </xf>
    <xf numFmtId="0" fontId="7" fillId="0" borderId="7" xfId="0" applyFont="1" applyBorder="1" applyAlignment="1">
      <alignment horizontal="center" vertical="top"/>
    </xf>
    <xf numFmtId="0" fontId="7" fillId="0" borderId="2" xfId="0" applyFont="1" applyBorder="1" applyAlignment="1">
      <alignment vertical="top" wrapText="1"/>
    </xf>
    <xf numFmtId="2" fontId="7" fillId="0" borderId="2" xfId="1" applyNumberFormat="1" applyFont="1" applyBorder="1" applyAlignment="1">
      <alignment horizontal="right" vertical="top"/>
    </xf>
    <xf numFmtId="0" fontId="7" fillId="0" borderId="8" xfId="0" applyFont="1" applyBorder="1" applyAlignment="1">
      <alignment vertical="top" wrapText="1"/>
    </xf>
    <xf numFmtId="2" fontId="7" fillId="0" borderId="6" xfId="1" applyNumberFormat="1" applyFont="1" applyBorder="1" applyAlignment="1">
      <alignment horizontal="right" vertical="top"/>
    </xf>
    <xf numFmtId="0" fontId="7" fillId="0" borderId="6" xfId="0" applyFont="1" applyBorder="1" applyAlignment="1">
      <alignment vertical="top" wrapText="1"/>
    </xf>
    <xf numFmtId="0" fontId="7" fillId="0" borderId="7" xfId="0" applyFont="1" applyBorder="1" applyAlignment="1">
      <alignment horizontal="center" vertical="top"/>
    </xf>
    <xf numFmtId="49" fontId="7" fillId="0" borderId="2" xfId="1" applyNumberFormat="1" applyFont="1" applyBorder="1" applyAlignment="1">
      <alignment horizontal="right" vertical="top"/>
    </xf>
    <xf numFmtId="0" fontId="7" fillId="0" borderId="2" xfId="0" applyFont="1" applyBorder="1" applyAlignment="1">
      <alignment horizontal="left" vertical="top"/>
    </xf>
    <xf numFmtId="0" fontId="7" fillId="0" borderId="9" xfId="0" applyFont="1" applyBorder="1" applyAlignment="1">
      <alignment horizontal="center" vertical="top"/>
    </xf>
    <xf numFmtId="2" fontId="7" fillId="0" borderId="3" xfId="1" applyNumberFormat="1" applyFont="1" applyBorder="1" applyAlignment="1">
      <alignment horizontal="right" vertical="top"/>
    </xf>
    <xf numFmtId="2" fontId="7" fillId="0" borderId="2" xfId="1" applyNumberFormat="1" applyFont="1" applyBorder="1" applyAlignment="1">
      <alignment horizontal="right" vertical="top"/>
    </xf>
    <xf numFmtId="0" fontId="7" fillId="0" borderId="3" xfId="0" applyFont="1" applyBorder="1" applyAlignment="1">
      <alignment vertical="top" wrapText="1"/>
    </xf>
    <xf numFmtId="0" fontId="7" fillId="0" borderId="8" xfId="0" applyFont="1" applyBorder="1" applyAlignment="1">
      <alignment horizontal="center" vertical="top"/>
    </xf>
    <xf numFmtId="0" fontId="7" fillId="0" borderId="6" xfId="0" applyFont="1" applyBorder="1" applyAlignment="1">
      <alignment horizontal="left" vertical="top"/>
    </xf>
    <xf numFmtId="2" fontId="7" fillId="0" borderId="6" xfId="1" applyNumberFormat="1" applyFont="1" applyBorder="1" applyAlignment="1">
      <alignment horizontal="right" vertical="top"/>
    </xf>
    <xf numFmtId="59" fontId="7" fillId="0" borderId="2" xfId="0" applyNumberFormat="1" applyFont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496661</xdr:colOff>
      <xdr:row>31</xdr:row>
      <xdr:rowOff>78906</xdr:rowOff>
    </xdr:from>
    <xdr:to>
      <xdr:col>2</xdr:col>
      <xdr:colOff>1360715</xdr:colOff>
      <xdr:row>33</xdr:row>
      <xdr:rowOff>8228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0" y="8188763"/>
          <a:ext cx="864054" cy="460001"/>
        </a:xfrm>
        <a:prstGeom prst="rect">
          <a:avLst/>
        </a:prstGeom>
      </xdr:spPr>
    </xdr:pic>
    <xdr:clientData/>
  </xdr:twoCellAnchor>
  <xdr:twoCellAnchor editAs="oneCell">
    <xdr:from>
      <xdr:col>4</xdr:col>
      <xdr:colOff>401412</xdr:colOff>
      <xdr:row>30</xdr:row>
      <xdr:rowOff>210911</xdr:rowOff>
    </xdr:from>
    <xdr:to>
      <xdr:col>6</xdr:col>
      <xdr:colOff>756580</xdr:colOff>
      <xdr:row>33</xdr:row>
      <xdr:rowOff>62762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6269" y="8055429"/>
          <a:ext cx="2423454" cy="6478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tabSelected="1" view="pageBreakPreview" zoomScale="112" zoomScaleNormal="112" zoomScaleSheetLayoutView="112" workbookViewId="0">
      <selection activeCell="E13" sqref="E13:E14"/>
    </sheetView>
  </sheetViews>
  <sheetFormatPr defaultColWidth="9" defaultRowHeight="21" x14ac:dyDescent="0.4"/>
  <cols>
    <col min="1" max="1" width="3.59765625" style="1" customWidth="1"/>
    <col min="2" max="2" width="34.8984375" style="1" customWidth="1"/>
    <col min="3" max="3" width="28.5" style="1" customWidth="1"/>
    <col min="4" max="4" width="14.5" style="1" customWidth="1"/>
    <col min="5" max="5" width="15.69921875" style="1" customWidth="1"/>
    <col min="6" max="6" width="11.3984375" style="1" customWidth="1"/>
    <col min="7" max="7" width="25.69921875" style="1" customWidth="1"/>
    <col min="8" max="16384" width="9" style="1"/>
  </cols>
  <sheetData>
    <row r="1" spans="1:7" x14ac:dyDescent="0.4">
      <c r="A1" s="39" t="s">
        <v>51</v>
      </c>
      <c r="B1" s="39"/>
      <c r="C1" s="39"/>
      <c r="D1" s="39"/>
      <c r="E1" s="39"/>
      <c r="F1" s="39"/>
      <c r="G1" s="39"/>
    </row>
    <row r="2" spans="1:7" x14ac:dyDescent="0.4">
      <c r="A2" s="39" t="s">
        <v>53</v>
      </c>
      <c r="B2" s="39"/>
      <c r="C2" s="39"/>
      <c r="D2" s="39"/>
      <c r="E2" s="39"/>
      <c r="F2" s="39"/>
      <c r="G2" s="39"/>
    </row>
    <row r="3" spans="1:7" x14ac:dyDescent="0.4">
      <c r="A3" s="39" t="s">
        <v>54</v>
      </c>
      <c r="B3" s="39"/>
      <c r="C3" s="39"/>
      <c r="D3" s="39"/>
      <c r="E3" s="39"/>
      <c r="F3" s="39"/>
      <c r="G3" s="39"/>
    </row>
    <row r="4" spans="1:7" ht="9.75" customHeight="1" x14ac:dyDescent="0.4"/>
    <row r="5" spans="1:7" s="4" customFormat="1" x14ac:dyDescent="0.4">
      <c r="A5" s="40" t="s">
        <v>0</v>
      </c>
      <c r="B5" s="40" t="s">
        <v>25</v>
      </c>
      <c r="C5" s="40" t="s">
        <v>23</v>
      </c>
      <c r="D5" s="40" t="s">
        <v>24</v>
      </c>
      <c r="E5" s="40" t="s">
        <v>26</v>
      </c>
      <c r="F5" s="40" t="s">
        <v>36</v>
      </c>
      <c r="G5" s="40" t="s">
        <v>32</v>
      </c>
    </row>
    <row r="6" spans="1:7" s="4" customFormat="1" ht="12.75" customHeight="1" x14ac:dyDescent="0.4">
      <c r="A6" s="41"/>
      <c r="B6" s="42"/>
      <c r="C6" s="42"/>
      <c r="D6" s="41"/>
      <c r="E6" s="41"/>
      <c r="F6" s="41"/>
      <c r="G6" s="42"/>
    </row>
    <row r="7" spans="1:7" s="3" customFormat="1" ht="21" customHeight="1" x14ac:dyDescent="0.35">
      <c r="A7" s="46">
        <v>1</v>
      </c>
      <c r="B7" s="12" t="s">
        <v>1</v>
      </c>
      <c r="C7" s="13" t="s">
        <v>4</v>
      </c>
      <c r="D7" s="43">
        <v>6017500</v>
      </c>
      <c r="E7" s="47">
        <v>1822448</v>
      </c>
      <c r="F7" s="36">
        <v>30.29</v>
      </c>
      <c r="G7" s="13" t="s">
        <v>13</v>
      </c>
    </row>
    <row r="8" spans="1:7" s="3" customFormat="1" ht="21" customHeight="1" x14ac:dyDescent="0.35">
      <c r="A8" s="48"/>
      <c r="B8" s="49" t="s">
        <v>10</v>
      </c>
      <c r="C8" s="14" t="s">
        <v>27</v>
      </c>
      <c r="D8" s="44"/>
      <c r="E8" s="50"/>
      <c r="F8" s="37"/>
      <c r="G8" s="14" t="s">
        <v>14</v>
      </c>
    </row>
    <row r="9" spans="1:7" s="3" customFormat="1" ht="21" customHeight="1" x14ac:dyDescent="0.35">
      <c r="A9" s="51"/>
      <c r="B9" s="52" t="s">
        <v>18</v>
      </c>
      <c r="C9" s="15"/>
      <c r="D9" s="45"/>
      <c r="E9" s="53"/>
      <c r="F9" s="38"/>
      <c r="G9" s="15"/>
    </row>
    <row r="10" spans="1:7" s="11" customFormat="1" ht="21" customHeight="1" x14ac:dyDescent="0.35">
      <c r="A10" s="30">
        <v>2</v>
      </c>
      <c r="B10" s="12" t="s">
        <v>1</v>
      </c>
      <c r="C10" s="13" t="s">
        <v>28</v>
      </c>
      <c r="D10" s="33">
        <v>42000</v>
      </c>
      <c r="E10" s="27">
        <v>21000</v>
      </c>
      <c r="F10" s="36">
        <f>(E10*100)/D10</f>
        <v>50</v>
      </c>
      <c r="G10" s="13" t="s">
        <v>13</v>
      </c>
    </row>
    <row r="11" spans="1:7" s="11" customFormat="1" ht="21" customHeight="1" x14ac:dyDescent="0.35">
      <c r="A11" s="31"/>
      <c r="B11" s="14" t="s">
        <v>3</v>
      </c>
      <c r="C11" s="14" t="s">
        <v>29</v>
      </c>
      <c r="D11" s="34"/>
      <c r="E11" s="28"/>
      <c r="F11" s="37"/>
      <c r="G11" s="14" t="s">
        <v>14</v>
      </c>
    </row>
    <row r="12" spans="1:7" s="11" customFormat="1" ht="21" customHeight="1" x14ac:dyDescent="0.35">
      <c r="A12" s="32"/>
      <c r="B12" s="14" t="s">
        <v>8</v>
      </c>
      <c r="C12" s="15"/>
      <c r="D12" s="35"/>
      <c r="E12" s="29"/>
      <c r="F12" s="38"/>
      <c r="G12" s="14"/>
    </row>
    <row r="13" spans="1:7" s="3" customFormat="1" ht="21" customHeight="1" x14ac:dyDescent="0.35">
      <c r="A13" s="30">
        <v>3</v>
      </c>
      <c r="B13" s="12" t="s">
        <v>1</v>
      </c>
      <c r="C13" s="13" t="s">
        <v>30</v>
      </c>
      <c r="D13" s="33">
        <v>85800</v>
      </c>
      <c r="E13" s="54">
        <v>70200</v>
      </c>
      <c r="F13" s="36">
        <v>81.819999999999993</v>
      </c>
      <c r="G13" s="13" t="s">
        <v>13</v>
      </c>
    </row>
    <row r="14" spans="1:7" s="3" customFormat="1" ht="21" customHeight="1" x14ac:dyDescent="0.35">
      <c r="A14" s="31"/>
      <c r="B14" s="14" t="s">
        <v>31</v>
      </c>
      <c r="C14" s="14"/>
      <c r="D14" s="35"/>
      <c r="E14" s="55"/>
      <c r="F14" s="38"/>
      <c r="G14" s="14" t="s">
        <v>14</v>
      </c>
    </row>
    <row r="15" spans="1:7" s="3" customFormat="1" ht="21" customHeight="1" x14ac:dyDescent="0.35">
      <c r="A15" s="56">
        <v>4</v>
      </c>
      <c r="B15" s="13" t="s">
        <v>11</v>
      </c>
      <c r="C15" s="13" t="s">
        <v>5</v>
      </c>
      <c r="D15" s="33">
        <v>219600</v>
      </c>
      <c r="E15" s="54">
        <v>90545</v>
      </c>
      <c r="F15" s="36">
        <v>13.5</v>
      </c>
      <c r="G15" s="13" t="s">
        <v>16</v>
      </c>
    </row>
    <row r="16" spans="1:7" s="3" customFormat="1" ht="21" customHeight="1" x14ac:dyDescent="0.35">
      <c r="A16" s="48"/>
      <c r="B16" s="14"/>
      <c r="C16" s="14" t="s">
        <v>6</v>
      </c>
      <c r="D16" s="35"/>
      <c r="E16" s="55"/>
      <c r="F16" s="38"/>
      <c r="G16" s="14" t="s">
        <v>17</v>
      </c>
    </row>
    <row r="17" spans="1:7" s="3" customFormat="1" ht="21" customHeight="1" x14ac:dyDescent="0.35">
      <c r="A17" s="46">
        <v>5</v>
      </c>
      <c r="B17" s="12" t="s">
        <v>12</v>
      </c>
      <c r="C17" s="57" t="s">
        <v>33</v>
      </c>
      <c r="D17" s="33">
        <v>2140</v>
      </c>
      <c r="E17" s="58">
        <v>2140</v>
      </c>
      <c r="F17" s="36">
        <f>(E17*100)/D17</f>
        <v>100</v>
      </c>
      <c r="G17" s="13" t="s">
        <v>16</v>
      </c>
    </row>
    <row r="18" spans="1:7" s="3" customFormat="1" ht="21" customHeight="1" x14ac:dyDescent="0.35">
      <c r="A18" s="48"/>
      <c r="B18" s="59" t="s">
        <v>19</v>
      </c>
      <c r="C18" s="14" t="s">
        <v>35</v>
      </c>
      <c r="D18" s="34"/>
      <c r="E18" s="60"/>
      <c r="F18" s="37"/>
      <c r="G18" s="14" t="s">
        <v>17</v>
      </c>
    </row>
    <row r="19" spans="1:7" s="3" customFormat="1" ht="21" customHeight="1" x14ac:dyDescent="0.35">
      <c r="A19" s="48"/>
      <c r="B19" s="49"/>
      <c r="C19" s="61" t="s">
        <v>34</v>
      </c>
      <c r="D19" s="35"/>
      <c r="E19" s="60"/>
      <c r="F19" s="38"/>
      <c r="G19" s="14"/>
    </row>
    <row r="20" spans="1:7" s="3" customFormat="1" ht="21" customHeight="1" x14ac:dyDescent="0.35">
      <c r="A20" s="62">
        <v>6</v>
      </c>
      <c r="B20" s="12" t="s">
        <v>38</v>
      </c>
      <c r="C20" s="13" t="s">
        <v>4</v>
      </c>
      <c r="D20" s="17">
        <v>98200</v>
      </c>
      <c r="E20" s="63" t="s">
        <v>52</v>
      </c>
      <c r="F20" s="20">
        <v>33.07</v>
      </c>
      <c r="G20" s="64" t="s">
        <v>15</v>
      </c>
    </row>
    <row r="21" spans="1:7" s="3" customFormat="1" ht="21" customHeight="1" x14ac:dyDescent="0.35">
      <c r="A21" s="65"/>
      <c r="B21" s="52"/>
      <c r="C21" s="14" t="s">
        <v>27</v>
      </c>
      <c r="D21" s="19"/>
      <c r="E21" s="66"/>
      <c r="F21" s="22"/>
      <c r="G21" s="15"/>
    </row>
    <row r="22" spans="1:7" s="3" customFormat="1" ht="21" customHeight="1" x14ac:dyDescent="0.35">
      <c r="A22" s="62">
        <v>7</v>
      </c>
      <c r="B22" s="12" t="s">
        <v>39</v>
      </c>
      <c r="C22" s="57" t="s">
        <v>44</v>
      </c>
      <c r="D22" s="17">
        <v>9000</v>
      </c>
      <c r="E22" s="67">
        <v>9000</v>
      </c>
      <c r="F22" s="20">
        <v>0</v>
      </c>
      <c r="G22" s="64" t="s">
        <v>15</v>
      </c>
    </row>
    <row r="23" spans="1:7" s="3" customFormat="1" ht="21" customHeight="1" x14ac:dyDescent="0.35">
      <c r="A23" s="65"/>
      <c r="B23" s="52"/>
      <c r="C23" s="68" t="s">
        <v>45</v>
      </c>
      <c r="D23" s="19"/>
      <c r="E23" s="66"/>
      <c r="F23" s="22"/>
      <c r="G23" s="15"/>
    </row>
    <row r="24" spans="1:7" s="3" customFormat="1" ht="21" customHeight="1" x14ac:dyDescent="0.35">
      <c r="A24" s="62">
        <v>8</v>
      </c>
      <c r="B24" s="64" t="s">
        <v>2</v>
      </c>
      <c r="C24" s="64" t="s">
        <v>7</v>
      </c>
      <c r="D24" s="17">
        <v>100000</v>
      </c>
      <c r="E24" s="67">
        <v>0</v>
      </c>
      <c r="F24" s="20">
        <f>(E24*100)/D24</f>
        <v>0</v>
      </c>
      <c r="G24" s="64" t="s">
        <v>15</v>
      </c>
    </row>
    <row r="25" spans="1:7" s="3" customFormat="1" ht="21" customHeight="1" x14ac:dyDescent="0.35">
      <c r="A25" s="65"/>
      <c r="B25" s="52"/>
      <c r="C25" s="68"/>
      <c r="D25" s="19"/>
      <c r="E25" s="66"/>
      <c r="F25" s="22"/>
      <c r="G25" s="15"/>
    </row>
    <row r="26" spans="1:7" s="3" customFormat="1" ht="21" customHeight="1" x14ac:dyDescent="0.35">
      <c r="A26" s="69">
        <v>9</v>
      </c>
      <c r="B26" s="49" t="s">
        <v>40</v>
      </c>
      <c r="C26" s="61" t="s">
        <v>41</v>
      </c>
      <c r="D26" s="18">
        <v>15000</v>
      </c>
      <c r="E26" s="18">
        <v>15000</v>
      </c>
      <c r="F26" s="21">
        <v>100</v>
      </c>
      <c r="G26" s="70" t="s">
        <v>15</v>
      </c>
    </row>
    <row r="27" spans="1:7" s="3" customFormat="1" ht="21" customHeight="1" x14ac:dyDescent="0.35">
      <c r="A27" s="69"/>
      <c r="B27" s="49"/>
      <c r="C27" s="61" t="s">
        <v>42</v>
      </c>
      <c r="D27" s="18"/>
      <c r="E27" s="71"/>
      <c r="F27" s="21"/>
      <c r="G27" s="14"/>
    </row>
    <row r="28" spans="1:7" s="3" customFormat="1" ht="42" customHeight="1" x14ac:dyDescent="0.35">
      <c r="A28" s="72">
        <v>10</v>
      </c>
      <c r="B28" s="64" t="s">
        <v>37</v>
      </c>
      <c r="C28" s="16" t="s">
        <v>43</v>
      </c>
      <c r="D28" s="17">
        <v>46800</v>
      </c>
      <c r="E28" s="67">
        <v>0</v>
      </c>
      <c r="F28" s="20">
        <f>(E28*100)/D28</f>
        <v>0</v>
      </c>
      <c r="G28" s="64" t="s">
        <v>15</v>
      </c>
    </row>
    <row r="29" spans="1:7" s="10" customFormat="1" ht="21" customHeight="1" x14ac:dyDescent="0.35">
      <c r="A29" s="25" t="s">
        <v>9</v>
      </c>
      <c r="B29" s="26"/>
      <c r="C29" s="6"/>
      <c r="D29" s="7">
        <f>SUM(D7:D28)</f>
        <v>6636040</v>
      </c>
      <c r="E29" s="8">
        <f>SUM(E7:E28)</f>
        <v>2030333</v>
      </c>
      <c r="F29" s="9">
        <f>(E29*100)/D29</f>
        <v>30.595550961115364</v>
      </c>
      <c r="G29" s="6"/>
    </row>
    <row r="30" spans="1:7" ht="10.5" customHeight="1" x14ac:dyDescent="0.4"/>
    <row r="31" spans="1:7" x14ac:dyDescent="0.4">
      <c r="C31" s="5" t="s">
        <v>20</v>
      </c>
      <c r="E31" s="2" t="s">
        <v>21</v>
      </c>
    </row>
    <row r="33" spans="2:6" x14ac:dyDescent="0.4">
      <c r="B33" s="24" t="s">
        <v>46</v>
      </c>
      <c r="C33" s="24"/>
      <c r="E33" s="1" t="s">
        <v>22</v>
      </c>
    </row>
    <row r="34" spans="2:6" x14ac:dyDescent="0.4">
      <c r="C34" s="2" t="s">
        <v>47</v>
      </c>
      <c r="E34" s="23" t="s">
        <v>49</v>
      </c>
      <c r="F34" s="23"/>
    </row>
    <row r="35" spans="2:6" x14ac:dyDescent="0.4">
      <c r="C35" s="2" t="s">
        <v>48</v>
      </c>
      <c r="E35" s="23" t="s">
        <v>50</v>
      </c>
      <c r="F35" s="23"/>
    </row>
  </sheetData>
  <mergeCells count="34">
    <mergeCell ref="A1:G1"/>
    <mergeCell ref="A2:G2"/>
    <mergeCell ref="A3:G3"/>
    <mergeCell ref="A5:A6"/>
    <mergeCell ref="B5:B6"/>
    <mergeCell ref="C5:C6"/>
    <mergeCell ref="E5:E6"/>
    <mergeCell ref="G5:G6"/>
    <mergeCell ref="F5:F6"/>
    <mergeCell ref="D5:D6"/>
    <mergeCell ref="E10:E12"/>
    <mergeCell ref="A7:A9"/>
    <mergeCell ref="F13:F14"/>
    <mergeCell ref="F7:F9"/>
    <mergeCell ref="E13:E14"/>
    <mergeCell ref="E7:E9"/>
    <mergeCell ref="A10:A12"/>
    <mergeCell ref="D10:D12"/>
    <mergeCell ref="F10:F12"/>
    <mergeCell ref="D7:D9"/>
    <mergeCell ref="E34:F34"/>
    <mergeCell ref="E35:F35"/>
    <mergeCell ref="E17:E19"/>
    <mergeCell ref="A17:A19"/>
    <mergeCell ref="D17:D19"/>
    <mergeCell ref="B33:C33"/>
    <mergeCell ref="A29:B29"/>
    <mergeCell ref="F17:F19"/>
    <mergeCell ref="A15:A16"/>
    <mergeCell ref="D15:D16"/>
    <mergeCell ref="F15:F16"/>
    <mergeCell ref="E15:E16"/>
    <mergeCell ref="A13:A14"/>
    <mergeCell ref="D13:D14"/>
  </mergeCells>
  <phoneticPr fontId="4" type="noConversion"/>
  <pageMargins left="0.23622047244094491" right="0.23622047244094491" top="0.35433070866141736" bottom="0.35433070866141736" header="0.31496062992125984" footer="0.31496062992125984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รายงานการใช้จ่าย 67</vt:lpstr>
      <vt:lpstr>'รายงานการใช้จ่าย 67'!Print_Titles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2025-03-25T03:00:08Z</cp:lastPrinted>
  <dcterms:created xsi:type="dcterms:W3CDTF">2023-02-21T09:23:07Z</dcterms:created>
  <dcterms:modified xsi:type="dcterms:W3CDTF">2025-03-25T05:05:27Z</dcterms:modified>
</cp:coreProperties>
</file>