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10\"/>
    </mc:Choice>
  </mc:AlternateContent>
  <bookViews>
    <workbookView xWindow="0" yWindow="0" windowWidth="23040" windowHeight="9408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F30" i="1"/>
  <c r="F24" i="1" l="1"/>
  <c r="F17" i="1" l="1"/>
  <c r="F10" i="1"/>
  <c r="F35" i="1" l="1"/>
</calcChain>
</file>

<file path=xl/sharedStrings.xml><?xml version="1.0" encoding="utf-8"?>
<sst xmlns="http://schemas.openxmlformats.org/spreadsheetml/2006/main" count="78" uniqueCount="58">
  <si>
    <t>ที่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</si>
  <si>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</si>
  <si>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</si>
  <si>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</si>
  <si>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</si>
  <si>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</si>
  <si>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</si>
  <si>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</si>
  <si>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</si>
  <si>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</si>
  <si>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</si>
  <si>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</si>
  <si>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</si>
  <si>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</si>
  <si>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</si>
  <si>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</si>
  <si>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</si>
  <si>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</si>
  <si>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</si>
  <si>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</si>
  <si>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</si>
  <si>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</si>
  <si>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</si>
  <si>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</si>
  <si>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</si>
  <si>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</si>
  <si>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</si>
  <si>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</si>
  <si>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</si>
  <si>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</si>
  <si>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</si>
  <si>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</si>
  <si>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</si>
  <si>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</si>
  <si>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</si>
  <si>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</si>
  <si>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โครงการชุมชนบำบัดอย่างยั่งยืน</t>
  </si>
  <si>
    <t>การปฏิบัติรูปงานตำรวจ</t>
  </si>
  <si>
    <t>รักษาความปลอดภัยนักท่องเที่ยว</t>
  </si>
  <si>
    <t>โครงการสร้างเครือข่ายการมีส่วนร่วมของประชาชน</t>
  </si>
  <si>
    <t>ส่งเสริมการมีส่วนร่วมของประชาชน</t>
  </si>
  <si>
    <t>กับตำรวจ</t>
  </si>
  <si>
    <t xml:space="preserve">ส่งเสริมให้ประชาชนที่ติดยาเสพติด  ลด ละ </t>
  </si>
  <si>
    <t>อำนวยความสะดวกให้แก่ประชาชน</t>
  </si>
  <si>
    <t>ทื่เดินทางมาท่องเที่ยวในพื้นที่</t>
  </si>
  <si>
    <t xml:space="preserve">                                                              พ.ต.ท.</t>
  </si>
  <si>
    <t>(สมโภชน์  คำพา)</t>
  </si>
  <si>
    <t>(กิตติพงษ์  บุญรอด)</t>
  </si>
  <si>
    <t>ผกก.สภ.อู่ทอง</t>
  </si>
  <si>
    <t>รายงานผลการใช้จ่ายงบประมาณ สถานีตำรวจภูธรอู่ทอง</t>
  </si>
  <si>
    <t>ตอบแทน คฝ.</t>
  </si>
  <si>
    <t>โครงการเฝ้าตรวจ เตือน ภัยพิบัติ</t>
  </si>
  <si>
    <t>โครงการบำเพ็ญสาธารณประโยชน์</t>
  </si>
  <si>
    <t>ส่งเสริมการมีส่วนร่วมของประชาชนกับตำรวจ</t>
  </si>
  <si>
    <t>การปฏิบัรูปงานป้องกันปราบปรามและงานสืบสวน</t>
  </si>
  <si>
    <t>สว.อก.สภ.อู่ทอง</t>
  </si>
  <si>
    <t>ประจำปีงบประมาณ พ.ศ. 2569</t>
  </si>
  <si>
    <t>ข้อมูล ณ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</si>
</sst>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8" fillId="0" borderId="0" xfId="0" applyFont="1"/>
    <xf numFmtId="0" fontId="7" fillId="0" borderId="7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43" fontId="7" fillId="0" borderId="2" xfId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/>
    </xf>
    <xf numFmtId="43" fontId="7" fillId="0" borderId="6" xfId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2" fontId="7" fillId="0" borderId="6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/>
    </xf>
    <xf numFmtId="49" fontId="7" fillId="0" borderId="2" xfId="1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/>
    </xf>
    <xf numFmtId="59" fontId="7" fillId="0" borderId="2" xfId="0" applyNumberFormat="1" applyFont="1" applyBorder="1" applyAlignment="1">
      <alignment horizontal="center" vertical="top"/>
    </xf>
    <xf numFmtId="49" fontId="7" fillId="0" borderId="3" xfId="1" applyNumberFormat="1" applyFont="1" applyBorder="1" applyAlignment="1">
      <alignment horizontal="right" vertical="top"/>
    </xf>
    <xf numFmtId="49" fontId="7" fillId="0" borderId="6" xfId="1" applyNumberFormat="1" applyFont="1" applyBorder="1" applyAlignment="1">
      <alignment horizontal="right" vertical="top"/>
    </xf>
    <xf numFmtId="4" fontId="7" fillId="0" borderId="2" xfId="1" applyNumberFormat="1" applyFont="1" applyBorder="1" applyAlignment="1">
      <alignment horizontal="right" vertical="top"/>
    </xf>
    <xf numFmtId="0" fontId="7" fillId="0" borderId="2" xfId="1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7" fillId="0" borderId="7" xfId="1" applyNumberFormat="1" applyFont="1" applyBorder="1" applyAlignment="1">
      <alignment horizontal="right" vertical="top"/>
    </xf>
    <xf numFmtId="49" fontId="7" fillId="0" borderId="8" xfId="1" applyNumberFormat="1" applyFont="1" applyBorder="1" applyAlignment="1">
      <alignment horizontal="right" vertical="top"/>
    </xf>
    <xf numFmtId="49" fontId="7" fillId="0" borderId="9" xfId="1" applyNumberFormat="1" applyFont="1" applyBorder="1" applyAlignment="1">
      <alignment horizontal="right" vertical="top"/>
    </xf>
    <xf numFmtId="59" fontId="7" fillId="0" borderId="7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2" fontId="7" fillId="0" borderId="6" xfId="1" applyNumberFormat="1" applyFont="1" applyBorder="1" applyAlignment="1">
      <alignment horizontal="center" vertical="top"/>
    </xf>
    <xf numFmtId="43" fontId="7" fillId="0" borderId="2" xfId="1" applyFont="1" applyBorder="1" applyAlignment="1">
      <alignment horizontal="center" vertical="top"/>
    </xf>
    <xf numFmtId="43" fontId="7" fillId="0" borderId="6" xfId="1" applyFont="1" applyBorder="1" applyAlignment="1">
      <alignment horizontal="center" vertical="top"/>
    </xf>
    <xf numFmtId="43" fontId="7" fillId="0" borderId="3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/>
    </xf>
    <xf numFmtId="43" fontId="7" fillId="0" borderId="6" xfId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center"/>
    </xf>
    <xf numFmtId="43" fontId="7" fillId="0" borderId="6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7" fillId="0" borderId="2" xfId="1" applyNumberFormat="1" applyFont="1" applyBorder="1" applyAlignment="1">
      <alignment horizontal="right" vertical="top"/>
    </xf>
    <xf numFmtId="49" fontId="7" fillId="0" borderId="6" xfId="1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496661</xdr:colOff>
      <xdr:row>37</xdr:row>
      <xdr:rowOff>78906</xdr:rowOff>
    </xdr:from>
    <xdr:to>
      <xdr:col>2</xdr:col>
      <xdr:colOff>1360715</xdr:colOff>
      <xdr:row>39</xdr:row>
      <xdr:rowOff>8229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8188763"/>
          <a:ext cx="864054" cy="460001"/>
        </a:xfrm>
        <a:prstGeom prst="rect">
          <a:avLst/>
        </a:prstGeom>
      </xdr:spPr>
    </xdr:pic>
    <xdr:clientData/>
  </xdr:twoCellAnchor>
  <xdr:twoCellAnchor editAs="oneCell">
    <xdr:from>
      <xdr:col>4</xdr:col>
      <xdr:colOff>401412</xdr:colOff>
      <xdr:row>36</xdr:row>
      <xdr:rowOff>210911</xdr:rowOff>
    </xdr:from>
    <xdr:to>
      <xdr:col>6</xdr:col>
      <xdr:colOff>756580</xdr:colOff>
      <xdr:row>39</xdr:row>
      <xdr:rowOff>62763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269" y="8055429"/>
          <a:ext cx="2423454" cy="647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BreakPreview" zoomScale="112" zoomScaleNormal="112" zoomScaleSheetLayoutView="112" workbookViewId="0">
      <selection activeCell="B4" sqref="B4"/>
    </sheetView>
  </sheetViews>
  <sheetFormatPr defaultColWidth="9" defaultRowHeight="21" x14ac:dyDescent="0.4"/>
  <cols>
    <col min="1" max="1" width="3.59765625" style="1" customWidth="1"/>
    <col min="2" max="2" width="34.8984375" style="1" customWidth="1"/>
    <col min="3" max="3" width="28.5" style="1" customWidth="1"/>
    <col min="4" max="4" width="14.5" style="1" customWidth="1"/>
    <col min="5" max="5" width="15.69921875" style="1" customWidth="1"/>
    <col min="6" max="6" width="11.3984375" style="1" customWidth="1"/>
    <col min="7" max="7" width="25.69921875" style="1" customWidth="1"/>
    <col min="8" max="16384" width="9" style="1"/>
  </cols>
  <sheetData>
    <row r="1" spans="1:7" x14ac:dyDescent="0.4">
      <c r="A1" s="44" t="s">
        <v>49</v>
      </c>
      <c r="B1" s="44"/>
      <c r="C1" s="44"/>
      <c r="D1" s="44"/>
      <c r="E1" s="44"/>
      <c r="F1" s="44"/>
      <c r="G1" s="44"/>
    </row>
    <row r="2" spans="1:7" x14ac:dyDescent="0.4">
      <c r="A2" s="44" t="s">
        <v>56</v>
      </c>
      <c r="B2" s="44"/>
      <c r="C2" s="44"/>
      <c r="D2" s="44"/>
      <c r="E2" s="44"/>
      <c r="F2" s="44"/>
      <c r="G2" s="44"/>
    </row>
    <row r="3" spans="1:7" x14ac:dyDescent="0.4">
      <c r="A3" s="44" t="s">
        <v>57</v>
      </c>
      <c r="B3" s="44"/>
      <c r="C3" s="44"/>
      <c r="D3" s="44"/>
      <c r="E3" s="44"/>
      <c r="F3" s="44"/>
      <c r="G3" s="44"/>
    </row>
    <row r="4" spans="1:7" ht="9.75" customHeight="1" x14ac:dyDescent="0.4"/>
    <row r="5" spans="1:7" s="4" customFormat="1" x14ac:dyDescent="0.4">
      <c r="A5" s="45" t="s">
        <v>0</v>
      </c>
      <c r="B5" s="45" t="s">
        <v>24</v>
      </c>
      <c r="C5" s="45" t="s">
        <v>22</v>
      </c>
      <c r="D5" s="45" t="s">
        <v>23</v>
      </c>
      <c r="E5" s="45" t="s">
        <v>25</v>
      </c>
      <c r="F5" s="45" t="s">
        <v>35</v>
      </c>
      <c r="G5" s="45" t="s">
        <v>31</v>
      </c>
    </row>
    <row r="6" spans="1:7" s="4" customFormat="1" ht="12.75" customHeight="1" x14ac:dyDescent="0.4">
      <c r="A6" s="46"/>
      <c r="B6" s="47"/>
      <c r="C6" s="47"/>
      <c r="D6" s="46"/>
      <c r="E6" s="46"/>
      <c r="F6" s="46"/>
      <c r="G6" s="47"/>
    </row>
    <row r="7" spans="1:7" s="3" customFormat="1" ht="21" customHeight="1" x14ac:dyDescent="0.35">
      <c r="A7" s="51">
        <v>1</v>
      </c>
      <c r="B7" s="12" t="s">
        <v>1</v>
      </c>
      <c r="C7" s="13" t="s">
        <v>3</v>
      </c>
      <c r="D7" s="66">
        <v>2967850</v>
      </c>
      <c r="E7" s="57">
        <v>1613255.74</v>
      </c>
      <c r="F7" s="54">
        <v>54.36</v>
      </c>
      <c r="G7" s="13" t="s">
        <v>12</v>
      </c>
    </row>
    <row r="8" spans="1:7" s="3" customFormat="1" ht="21" customHeight="1" x14ac:dyDescent="0.35">
      <c r="A8" s="52"/>
      <c r="B8" s="28" t="s">
        <v>9</v>
      </c>
      <c r="C8" s="14" t="s">
        <v>26</v>
      </c>
      <c r="D8" s="67"/>
      <c r="E8" s="58"/>
      <c r="F8" s="56"/>
      <c r="G8" s="14" t="s">
        <v>13</v>
      </c>
    </row>
    <row r="9" spans="1:7" s="3" customFormat="1" ht="21" customHeight="1" x14ac:dyDescent="0.35">
      <c r="A9" s="53"/>
      <c r="B9" s="29" t="s">
        <v>17</v>
      </c>
      <c r="C9" s="15"/>
      <c r="D9" s="68"/>
      <c r="E9" s="59"/>
      <c r="F9" s="55"/>
      <c r="G9" s="15"/>
    </row>
    <row r="10" spans="1:7" s="11" customFormat="1" ht="21" customHeight="1" x14ac:dyDescent="0.35">
      <c r="A10" s="60">
        <v>2</v>
      </c>
      <c r="B10" s="12" t="s">
        <v>1</v>
      </c>
      <c r="C10" s="13" t="s">
        <v>27</v>
      </c>
      <c r="D10" s="63">
        <v>42000</v>
      </c>
      <c r="E10" s="48">
        <v>21000</v>
      </c>
      <c r="F10" s="54">
        <f>(E10*100)/D10</f>
        <v>50</v>
      </c>
      <c r="G10" s="13" t="s">
        <v>12</v>
      </c>
    </row>
    <row r="11" spans="1:7" s="11" customFormat="1" ht="21" customHeight="1" x14ac:dyDescent="0.35">
      <c r="A11" s="61"/>
      <c r="B11" s="14" t="s">
        <v>2</v>
      </c>
      <c r="C11" s="14" t="s">
        <v>28</v>
      </c>
      <c r="D11" s="64"/>
      <c r="E11" s="49"/>
      <c r="F11" s="56"/>
      <c r="G11" s="14" t="s">
        <v>13</v>
      </c>
    </row>
    <row r="12" spans="1:7" s="11" customFormat="1" ht="21" customHeight="1" x14ac:dyDescent="0.35">
      <c r="A12" s="62"/>
      <c r="B12" s="14" t="s">
        <v>7</v>
      </c>
      <c r="C12" s="15"/>
      <c r="D12" s="65"/>
      <c r="E12" s="50"/>
      <c r="F12" s="55"/>
      <c r="G12" s="14"/>
    </row>
    <row r="13" spans="1:7" s="3" customFormat="1" ht="21" customHeight="1" x14ac:dyDescent="0.35">
      <c r="A13" s="60">
        <v>3</v>
      </c>
      <c r="B13" s="12" t="s">
        <v>1</v>
      </c>
      <c r="C13" s="13" t="s">
        <v>29</v>
      </c>
      <c r="D13" s="63">
        <v>78000</v>
      </c>
      <c r="E13" s="48">
        <v>7800</v>
      </c>
      <c r="F13" s="54">
        <v>10</v>
      </c>
      <c r="G13" s="13" t="s">
        <v>12</v>
      </c>
    </row>
    <row r="14" spans="1:7" s="3" customFormat="1" ht="21" customHeight="1" x14ac:dyDescent="0.35">
      <c r="A14" s="61"/>
      <c r="B14" s="14" t="s">
        <v>30</v>
      </c>
      <c r="C14" s="14"/>
      <c r="D14" s="65"/>
      <c r="E14" s="49"/>
      <c r="F14" s="55"/>
      <c r="G14" s="14" t="s">
        <v>13</v>
      </c>
    </row>
    <row r="15" spans="1:7" s="3" customFormat="1" ht="21" customHeight="1" x14ac:dyDescent="0.35">
      <c r="A15" s="75">
        <v>4</v>
      </c>
      <c r="B15" s="13" t="s">
        <v>10</v>
      </c>
      <c r="C15" s="13" t="s">
        <v>4</v>
      </c>
      <c r="D15" s="63">
        <v>308000</v>
      </c>
      <c r="E15" s="48">
        <v>172000</v>
      </c>
      <c r="F15" s="54">
        <v>55.84</v>
      </c>
      <c r="G15" s="13" t="s">
        <v>15</v>
      </c>
    </row>
    <row r="16" spans="1:7" s="3" customFormat="1" ht="21" customHeight="1" x14ac:dyDescent="0.35">
      <c r="A16" s="52"/>
      <c r="B16" s="14"/>
      <c r="C16" s="14" t="s">
        <v>5</v>
      </c>
      <c r="D16" s="65"/>
      <c r="E16" s="49"/>
      <c r="F16" s="55"/>
      <c r="G16" s="14" t="s">
        <v>16</v>
      </c>
    </row>
    <row r="17" spans="1:7" s="3" customFormat="1" ht="21" customHeight="1" x14ac:dyDescent="0.35">
      <c r="A17" s="51">
        <v>5</v>
      </c>
      <c r="B17" s="12" t="s">
        <v>11</v>
      </c>
      <c r="C17" s="30" t="s">
        <v>32</v>
      </c>
      <c r="D17" s="63">
        <v>1140</v>
      </c>
      <c r="E17" s="70">
        <v>1140</v>
      </c>
      <c r="F17" s="54">
        <f>(E17*100)/D17</f>
        <v>100</v>
      </c>
      <c r="G17" s="13" t="s">
        <v>15</v>
      </c>
    </row>
    <row r="18" spans="1:7" s="3" customFormat="1" ht="21" customHeight="1" x14ac:dyDescent="0.35">
      <c r="A18" s="52"/>
      <c r="B18" s="31" t="s">
        <v>18</v>
      </c>
      <c r="C18" s="14" t="s">
        <v>34</v>
      </c>
      <c r="D18" s="64"/>
      <c r="E18" s="71"/>
      <c r="F18" s="56"/>
      <c r="G18" s="14" t="s">
        <v>16</v>
      </c>
    </row>
    <row r="19" spans="1:7" s="3" customFormat="1" ht="21" customHeight="1" x14ac:dyDescent="0.35">
      <c r="A19" s="52"/>
      <c r="B19" s="28"/>
      <c r="C19" s="32" t="s">
        <v>33</v>
      </c>
      <c r="D19" s="65"/>
      <c r="E19" s="71"/>
      <c r="F19" s="55"/>
      <c r="G19" s="14"/>
    </row>
    <row r="20" spans="1:7" s="3" customFormat="1" ht="21" customHeight="1" x14ac:dyDescent="0.35">
      <c r="A20" s="33">
        <v>6</v>
      </c>
      <c r="B20" s="12" t="s">
        <v>37</v>
      </c>
      <c r="C20" s="13" t="s">
        <v>3</v>
      </c>
      <c r="D20" s="16">
        <v>56700</v>
      </c>
      <c r="E20" s="42">
        <v>35000</v>
      </c>
      <c r="F20" s="18">
        <v>61.73</v>
      </c>
      <c r="G20" s="35" t="s">
        <v>14</v>
      </c>
    </row>
    <row r="21" spans="1:7" s="3" customFormat="1" ht="21" customHeight="1" x14ac:dyDescent="0.35">
      <c r="A21" s="36"/>
      <c r="B21" s="29"/>
      <c r="C21" s="14" t="s">
        <v>26</v>
      </c>
      <c r="D21" s="17"/>
      <c r="E21" s="40"/>
      <c r="F21" s="19"/>
      <c r="G21" s="15"/>
    </row>
    <row r="22" spans="1:7" s="3" customFormat="1" ht="21" customHeight="1" x14ac:dyDescent="0.35">
      <c r="A22" s="33">
        <v>7</v>
      </c>
      <c r="B22" s="12" t="s">
        <v>38</v>
      </c>
      <c r="C22" s="30" t="s">
        <v>43</v>
      </c>
      <c r="D22" s="16">
        <v>9000</v>
      </c>
      <c r="E22" s="42">
        <v>5000</v>
      </c>
      <c r="F22" s="18">
        <v>55.55</v>
      </c>
      <c r="G22" s="35" t="s">
        <v>14</v>
      </c>
    </row>
    <row r="23" spans="1:7" s="3" customFormat="1" ht="21" customHeight="1" x14ac:dyDescent="0.35">
      <c r="A23" s="36"/>
      <c r="B23" s="29"/>
      <c r="C23" s="37" t="s">
        <v>44</v>
      </c>
      <c r="D23" s="17"/>
      <c r="E23" s="40"/>
      <c r="F23" s="19"/>
      <c r="G23" s="15"/>
    </row>
    <row r="24" spans="1:7" s="3" customFormat="1" ht="21" customHeight="1" x14ac:dyDescent="0.35">
      <c r="A24" s="33">
        <v>8</v>
      </c>
      <c r="B24" s="35" t="s">
        <v>54</v>
      </c>
      <c r="C24" s="35" t="s">
        <v>6</v>
      </c>
      <c r="D24" s="16">
        <v>48600</v>
      </c>
      <c r="E24" s="42">
        <v>27680</v>
      </c>
      <c r="F24" s="18">
        <f>(E24*100)/D24</f>
        <v>56.954732510288068</v>
      </c>
      <c r="G24" s="35" t="s">
        <v>14</v>
      </c>
    </row>
    <row r="25" spans="1:7" s="3" customFormat="1" ht="21" customHeight="1" x14ac:dyDescent="0.35">
      <c r="A25" s="36"/>
      <c r="B25" s="29"/>
      <c r="C25" s="37"/>
      <c r="D25" s="17"/>
      <c r="E25" s="40"/>
      <c r="F25" s="19"/>
      <c r="G25" s="15"/>
    </row>
    <row r="26" spans="1:7" s="3" customFormat="1" ht="21" customHeight="1" x14ac:dyDescent="0.35">
      <c r="A26" s="33">
        <v>9</v>
      </c>
      <c r="B26" s="12" t="s">
        <v>39</v>
      </c>
      <c r="C26" s="30" t="s">
        <v>40</v>
      </c>
      <c r="D26" s="22">
        <v>15000</v>
      </c>
      <c r="E26" s="43">
        <v>0</v>
      </c>
      <c r="F26" s="25">
        <v>0</v>
      </c>
      <c r="G26" s="35" t="s">
        <v>14</v>
      </c>
    </row>
    <row r="27" spans="1:7" s="3" customFormat="1" ht="21" customHeight="1" x14ac:dyDescent="0.35">
      <c r="A27" s="36"/>
      <c r="B27" s="29"/>
      <c r="C27" s="37" t="s">
        <v>41</v>
      </c>
      <c r="D27" s="24"/>
      <c r="E27" s="40"/>
      <c r="F27" s="27"/>
      <c r="G27" s="15"/>
    </row>
    <row r="28" spans="1:7" s="3" customFormat="1" ht="21" customHeight="1" x14ac:dyDescent="0.35">
      <c r="A28" s="33">
        <v>10</v>
      </c>
      <c r="B28" s="12" t="s">
        <v>50</v>
      </c>
      <c r="C28" s="30" t="s">
        <v>3</v>
      </c>
      <c r="D28" s="22">
        <v>123000</v>
      </c>
      <c r="E28" s="42">
        <v>60000</v>
      </c>
      <c r="F28" s="25">
        <v>48.78</v>
      </c>
      <c r="G28" s="35" t="s">
        <v>14</v>
      </c>
    </row>
    <row r="29" spans="1:7" s="3" customFormat="1" ht="21" customHeight="1" x14ac:dyDescent="0.35">
      <c r="A29" s="36"/>
      <c r="B29" s="29"/>
      <c r="C29" s="37"/>
      <c r="D29" s="24"/>
      <c r="E29" s="40"/>
      <c r="F29" s="27"/>
      <c r="G29" s="15"/>
    </row>
    <row r="30" spans="1:7" s="3" customFormat="1" ht="21" customHeight="1" x14ac:dyDescent="0.35">
      <c r="A30" s="39">
        <v>11</v>
      </c>
      <c r="B30" s="35" t="s">
        <v>36</v>
      </c>
      <c r="C30" s="20" t="s">
        <v>42</v>
      </c>
      <c r="D30" s="22">
        <v>37500</v>
      </c>
      <c r="E30" s="34">
        <v>0</v>
      </c>
      <c r="F30" s="25">
        <f>(E30*100)/D30</f>
        <v>0</v>
      </c>
      <c r="G30" s="35" t="s">
        <v>14</v>
      </c>
    </row>
    <row r="31" spans="1:7" s="3" customFormat="1" ht="21" customHeight="1" x14ac:dyDescent="0.35">
      <c r="A31" s="21"/>
      <c r="B31" s="29"/>
      <c r="C31" s="37"/>
      <c r="D31" s="24"/>
      <c r="E31" s="40"/>
      <c r="F31" s="27"/>
      <c r="G31" s="15"/>
    </row>
    <row r="32" spans="1:7" s="3" customFormat="1" ht="21" customHeight="1" x14ac:dyDescent="0.35">
      <c r="A32" s="38">
        <v>12</v>
      </c>
      <c r="B32" s="28" t="s">
        <v>51</v>
      </c>
      <c r="C32" s="30" t="s">
        <v>40</v>
      </c>
      <c r="D32" s="23">
        <v>4800</v>
      </c>
      <c r="E32" s="41">
        <v>0</v>
      </c>
      <c r="F32" s="26">
        <v>0</v>
      </c>
      <c r="G32" s="35" t="s">
        <v>14</v>
      </c>
    </row>
    <row r="33" spans="1:7" s="3" customFormat="1" ht="21" customHeight="1" x14ac:dyDescent="0.35">
      <c r="A33" s="38"/>
      <c r="B33" s="28"/>
      <c r="C33" s="37" t="s">
        <v>41</v>
      </c>
      <c r="D33" s="23"/>
      <c r="E33" s="41"/>
      <c r="F33" s="26"/>
      <c r="G33" s="14"/>
    </row>
    <row r="34" spans="1:7" s="3" customFormat="1" ht="42" customHeight="1" x14ac:dyDescent="0.35">
      <c r="A34" s="39">
        <v>13</v>
      </c>
      <c r="B34" s="35" t="s">
        <v>52</v>
      </c>
      <c r="C34" s="20" t="s">
        <v>53</v>
      </c>
      <c r="D34" s="16">
        <v>1900</v>
      </c>
      <c r="E34" s="34">
        <v>0</v>
      </c>
      <c r="F34" s="18">
        <v>0</v>
      </c>
      <c r="G34" s="35" t="s">
        <v>14</v>
      </c>
    </row>
    <row r="35" spans="1:7" s="10" customFormat="1" ht="21" customHeight="1" x14ac:dyDescent="0.35">
      <c r="A35" s="73" t="s">
        <v>8</v>
      </c>
      <c r="B35" s="74"/>
      <c r="C35" s="6"/>
      <c r="D35" s="7">
        <f>SUM(D7:D34)</f>
        <v>3693490</v>
      </c>
      <c r="E35" s="8">
        <f>SUM(E7:E34)</f>
        <v>1942875.74</v>
      </c>
      <c r="F35" s="9">
        <f>(E35*100)/D35</f>
        <v>52.602707466380039</v>
      </c>
      <c r="G35" s="6"/>
    </row>
    <row r="36" spans="1:7" ht="10.5" customHeight="1" x14ac:dyDescent="0.4"/>
    <row r="37" spans="1:7" x14ac:dyDescent="0.4">
      <c r="C37" s="5" t="s">
        <v>19</v>
      </c>
      <c r="E37" s="2" t="s">
        <v>20</v>
      </c>
    </row>
    <row r="39" spans="1:7" x14ac:dyDescent="0.4">
      <c r="B39" s="72" t="s">
        <v>45</v>
      </c>
      <c r="C39" s="72"/>
      <c r="E39" s="1" t="s">
        <v>21</v>
      </c>
    </row>
    <row r="40" spans="1:7" x14ac:dyDescent="0.4">
      <c r="C40" s="2" t="s">
        <v>46</v>
      </c>
      <c r="E40" s="69" t="s">
        <v>47</v>
      </c>
      <c r="F40" s="69"/>
    </row>
    <row r="41" spans="1:7" x14ac:dyDescent="0.4">
      <c r="C41" s="2" t="s">
        <v>55</v>
      </c>
      <c r="E41" s="69" t="s">
        <v>48</v>
      </c>
      <c r="F41" s="69"/>
    </row>
  </sheetData>
  <mergeCells count="34">
    <mergeCell ref="A15:A16"/>
    <mergeCell ref="D15:D16"/>
    <mergeCell ref="F15:F16"/>
    <mergeCell ref="E15:E16"/>
    <mergeCell ref="A13:A14"/>
    <mergeCell ref="D13:D14"/>
    <mergeCell ref="E40:F40"/>
    <mergeCell ref="E41:F41"/>
    <mergeCell ref="E17:E19"/>
    <mergeCell ref="A17:A19"/>
    <mergeCell ref="D17:D19"/>
    <mergeCell ref="B39:C39"/>
    <mergeCell ref="A35:B35"/>
    <mergeCell ref="F17:F19"/>
    <mergeCell ref="E10:E12"/>
    <mergeCell ref="A7:A9"/>
    <mergeCell ref="F13:F14"/>
    <mergeCell ref="F7:F9"/>
    <mergeCell ref="E13:E14"/>
    <mergeCell ref="E7:E9"/>
    <mergeCell ref="A10:A12"/>
    <mergeCell ref="D10:D12"/>
    <mergeCell ref="F10:F12"/>
    <mergeCell ref="D7:D9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2026-05-26T03:45:24Z</cp:lastPrinted>
  <dcterms:created xsi:type="dcterms:W3CDTF">2023-02-21T09:23:07Z</dcterms:created>
  <dcterms:modified xsi:type="dcterms:W3CDTF">2026-05-26T03:45:30Z</dcterms:modified>
</cp:coreProperties>
</file>